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320" activeTab="0"/>
  </bookViews>
  <sheets>
    <sheet name="54 Ampliaciones por suscrp 2012" sheetId="1" r:id="rId1"/>
  </sheets>
  <definedNames>
    <definedName name="_xlnm.Print_Area" localSheetId="0">'54 Ampliaciones por suscrp 2012'!$A$1:$L$41</definedName>
  </definedNames>
  <calcPr fullCalcOnLoad="1"/>
</workbook>
</file>

<file path=xl/sharedStrings.xml><?xml version="1.0" encoding="utf-8"?>
<sst xmlns="http://schemas.openxmlformats.org/spreadsheetml/2006/main" count="164" uniqueCount="82">
  <si>
    <t>Iberdrola, S.A.</t>
  </si>
  <si>
    <t xml:space="preserve"> </t>
  </si>
  <si>
    <t>Gamesa Corporacion Tecnologica, S.A.</t>
  </si>
  <si>
    <t>Zardoya Otis, S.A.</t>
  </si>
  <si>
    <t>1 X 20</t>
  </si>
  <si>
    <t>Sacyr Vallehermoso, S.A.</t>
  </si>
  <si>
    <t>Faes Farma,S.A.</t>
  </si>
  <si>
    <t>Abertis Infraestructuras, S.A.</t>
  </si>
  <si>
    <t>Banco Bilbao Vizcaya Argentaria, S.A.</t>
  </si>
  <si>
    <t>Banco de Valencia, S.A.</t>
  </si>
  <si>
    <t>Banco Santander, S.A.</t>
  </si>
  <si>
    <t>http://www.bolsamadrid.es/esp/contenido.asp?menu=5&amp;enlace=/comun/of/amplia.asp?id=esp</t>
  </si>
  <si>
    <r>
      <t>Proporción/</t>
    </r>
    <r>
      <rPr>
        <b/>
        <sz val="9"/>
        <color indexed="10"/>
        <rFont val="Arial"/>
        <family val="2"/>
      </rPr>
      <t>Proportion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</si>
  <si>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</si>
  <si>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</si>
  <si>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</si>
  <si>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</si>
  <si>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</si>
  <si>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</si>
  <si>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</si>
  <si>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t>Gas Natural Sdg, S.A.</t>
  </si>
  <si>
    <t>1 X 38</t>
  </si>
  <si>
    <t>1 X 33</t>
  </si>
  <si>
    <r>
      <t xml:space="preserve">BIENES DE CONSUMO / </t>
    </r>
    <r>
      <rPr>
        <b/>
        <sz val="9"/>
        <color indexed="10"/>
        <rFont val="Arial"/>
        <family val="2"/>
      </rPr>
      <t>CONSUMER GOODS</t>
    </r>
  </si>
  <si>
    <t>S.A. Damm</t>
  </si>
  <si>
    <t>Grifols, S.A.</t>
  </si>
  <si>
    <r>
      <t xml:space="preserve">Total Bienes de Consumo / </t>
    </r>
    <r>
      <rPr>
        <b/>
        <sz val="9"/>
        <color indexed="10"/>
        <rFont val="Arial"/>
        <family val="2"/>
      </rPr>
      <t>Total Consumer Goods</t>
    </r>
  </si>
  <si>
    <r>
      <t xml:space="preserve">Total Servicios de Consumo / </t>
    </r>
    <r>
      <rPr>
        <b/>
        <sz val="9"/>
        <color indexed="10"/>
        <rFont val="Arial"/>
        <family val="2"/>
      </rPr>
      <t>Total Consumer Services</t>
    </r>
  </si>
  <si>
    <t>1 X 45</t>
  </si>
  <si>
    <t>Banco Popular Español, S.A.</t>
  </si>
  <si>
    <t>Caixabank, S.A.</t>
  </si>
  <si>
    <r>
      <t>PETRÓLEO Y ENERGÍA/</t>
    </r>
    <r>
      <rPr>
        <b/>
        <sz val="9"/>
        <color indexed="10"/>
        <rFont val="Arial"/>
        <family val="2"/>
      </rPr>
      <t>OIL AND ENERGY</t>
    </r>
  </si>
  <si>
    <r>
      <t xml:space="preserve">Total Petróleo y Energía/ </t>
    </r>
    <r>
      <rPr>
        <b/>
        <sz val="9"/>
        <color indexed="10"/>
        <rFont val="Arial"/>
        <family val="2"/>
      </rPr>
      <t xml:space="preserve">Total Oild and Energy </t>
    </r>
  </si>
  <si>
    <r>
      <t xml:space="preserve">MATERIALES BÁSICOS INDUSTRIA Y CONSTRUCCIÓN / </t>
    </r>
    <r>
      <rPr>
        <b/>
        <sz val="9"/>
        <color indexed="10"/>
        <rFont val="Arial"/>
        <family val="2"/>
      </rPr>
      <t>BASIC MATERIALS, INDUSTRY AND CONSTRUCTION</t>
    </r>
  </si>
  <si>
    <r>
      <t xml:space="preserve">Total Materiales Básicos  Industria y Construcción </t>
    </r>
    <r>
      <rPr>
        <b/>
        <sz val="9"/>
        <color indexed="10"/>
        <rFont val="Arial"/>
        <family val="2"/>
      </rPr>
      <t>/ Total Basic Materials, Industry and Construction</t>
    </r>
  </si>
  <si>
    <r>
      <t xml:space="preserve">SERVICIOS DE CONSUMO / </t>
    </r>
    <r>
      <rPr>
        <b/>
        <sz val="9"/>
        <color indexed="10"/>
        <rFont val="Arial"/>
        <family val="2"/>
      </rPr>
      <t>CONSUMER SERVICES</t>
    </r>
  </si>
  <si>
    <r>
      <t xml:space="preserve">SERVICIOS FINANCIEROS INMOBILIARIOS / </t>
    </r>
    <r>
      <rPr>
        <b/>
        <sz val="9"/>
        <color indexed="10"/>
        <rFont val="Arial"/>
        <family val="2"/>
      </rPr>
      <t>FINANCIAL AND REAL STATE SERVICES</t>
    </r>
  </si>
  <si>
    <r>
      <t xml:space="preserve">AMPLIACIONES DE CAPITAL POR SUSCRIPCIÓN EN 2012 / </t>
    </r>
    <r>
      <rPr>
        <b/>
        <sz val="11"/>
        <color indexed="10"/>
        <rFont val="Arial"/>
        <family val="2"/>
      </rPr>
      <t>CAPITAL INCREASES WITH SUBSCRIPTION RIGHTS IN 2012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</si>
  <si>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</si>
  <si>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</si>
  <si>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</si>
  <si>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Repsol Ypf,S.A.</t>
  </si>
  <si>
    <t>1 X 22</t>
  </si>
  <si>
    <r>
      <t xml:space="preserve">Dividendo Opcion / </t>
    </r>
    <r>
      <rPr>
        <sz val="9"/>
        <color indexed="10"/>
        <rFont val="Arial"/>
        <family val="2"/>
      </rPr>
      <t>Scrip Dividend</t>
    </r>
  </si>
  <si>
    <t>Repsol, S.A.</t>
  </si>
  <si>
    <t>1 X 32</t>
  </si>
  <si>
    <t>1 X 21</t>
  </si>
  <si>
    <t>Acs,Actividades de Const.y Servicios S.A</t>
  </si>
  <si>
    <t>1 X 14</t>
  </si>
  <si>
    <t>La Seda de Barcelona, S.A.</t>
  </si>
  <si>
    <t>75 X 68</t>
  </si>
  <si>
    <r>
      <t xml:space="preserve">Cancelada por falta de solicitudes / </t>
    </r>
    <r>
      <rPr>
        <sz val="9"/>
        <color indexed="10"/>
        <rFont val="Arial"/>
        <family val="2"/>
      </rPr>
      <t>Canceled for non-subscribers</t>
    </r>
  </si>
  <si>
    <t>Abengoa, S.A.</t>
  </si>
  <si>
    <t>4 X 1</t>
  </si>
  <si>
    <r>
      <t xml:space="preserve">Emite acciones Clase B / </t>
    </r>
    <r>
      <rPr>
        <sz val="9"/>
        <color indexed="10"/>
        <rFont val="Arial"/>
        <family val="2"/>
      </rPr>
      <t>Class B issues shares</t>
    </r>
  </si>
  <si>
    <t>Pescanova, S.A.</t>
  </si>
  <si>
    <t>1 X 2</t>
  </si>
  <si>
    <t>1 X 40</t>
  </si>
  <si>
    <t>1 X 150</t>
  </si>
  <si>
    <t>Almirall, S.A.</t>
  </si>
  <si>
    <t>1 X 36</t>
  </si>
  <si>
    <t>1 X 47</t>
  </si>
  <si>
    <t>Promotora de Informaciones,S.A.</t>
  </si>
  <si>
    <t>100 X 571</t>
  </si>
  <si>
    <r>
      <t xml:space="preserve">Retribución a acciones Clase B en acciones Clase A / </t>
    </r>
    <r>
      <rPr>
        <sz val="9"/>
        <color indexed="10"/>
        <rFont val="Arial"/>
        <family val="2"/>
      </rPr>
      <t xml:space="preserve">Remuneration to Class B shares in Class A shares </t>
    </r>
  </si>
  <si>
    <t>Funespaña,S.A.</t>
  </si>
  <si>
    <t>1 X 64</t>
  </si>
  <si>
    <t>Banco de Sabadell, S.A.</t>
  </si>
  <si>
    <t>3 X 7</t>
  </si>
  <si>
    <t>11 X 1</t>
  </si>
  <si>
    <t>1 X 77</t>
  </si>
  <si>
    <t>3 X 1</t>
  </si>
  <si>
    <t>1 X 46</t>
  </si>
  <si>
    <t>1 X 24</t>
  </si>
  <si>
    <t>1 X 44</t>
  </si>
  <si>
    <t>1 X 48</t>
  </si>
  <si>
    <r>
      <t xml:space="preserve">Total Servicios Financieros e Inmobiliarios / </t>
    </r>
    <r>
      <rPr>
        <b/>
        <sz val="9"/>
        <color indexed="10"/>
        <rFont val="Arial"/>
        <family val="2"/>
      </rPr>
      <t>Total Financial and Real State Services</t>
    </r>
  </si>
  <si>
    <r>
      <t xml:space="preserve">TECNOLOGÍA Y TELECOMUNICACIONES / </t>
    </r>
    <r>
      <rPr>
        <b/>
        <sz val="9"/>
        <color indexed="10"/>
        <rFont val="Arial"/>
        <family val="2"/>
      </rPr>
      <t>TECHNOLOGY AND TELECOMMUNICATIONS</t>
    </r>
  </si>
  <si>
    <t>Telefonica, S.A.</t>
  </si>
  <si>
    <r>
      <t xml:space="preserve">Total Tecnología y Telecomunicaciones / </t>
    </r>
    <r>
      <rPr>
        <b/>
        <sz val="9"/>
        <color indexed="10"/>
        <rFont val="Arial"/>
        <family val="2"/>
      </rPr>
      <t>Total Technology and Telecommunications</t>
    </r>
  </si>
  <si>
    <r>
      <t xml:space="preserve">TOTAL / </t>
    </r>
    <r>
      <rPr>
        <b/>
        <sz val="9"/>
        <color indexed="10"/>
        <rFont val="Arial"/>
        <family val="2"/>
      </rPr>
      <t>TOTAL</t>
    </r>
  </si>
  <si>
    <r>
      <t>Por efectivo de las acciones entragadas en concepto de dividendos se considera el valor a precio de mercado /</t>
    </r>
    <r>
      <rPr>
        <sz val="8"/>
        <color indexed="10"/>
        <rFont val="Arial"/>
        <family val="2"/>
      </rPr>
      <t>Shares distributed to shareholders as dividends at market price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</si>
</sst>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#,##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8" fillId="22" borderId="3" applyNumberFormat="0" applyAlignment="0" applyProtection="0"/>
    <xf numFmtId="0" fontId="39" fillId="23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3" fillId="0" borderId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51" fillId="34" borderId="9">
      <alignment horizontal="left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41" fillId="0" borderId="12" applyNumberFormat="0" applyFill="0" applyAlignment="0" applyProtection="0"/>
    <xf numFmtId="0" fontId="55" fillId="0" borderId="13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64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 applyProtection="1">
      <alignment horizontal="left"/>
      <protection/>
    </xf>
    <xf numFmtId="14" fontId="3" fillId="0" borderId="2" xfId="64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NumberFormat="1" applyFont="1" applyBorder="1" applyAlignment="1" applyProtection="1">
      <alignment horizontal="left"/>
      <protection/>
    </xf>
    <xf numFmtId="3" fontId="3" fillId="0" borderId="18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 applyProtection="1">
      <alignment horizontal="left"/>
      <protection/>
    </xf>
    <xf numFmtId="0" fontId="3" fillId="0" borderId="18" xfId="0" applyNumberFormat="1" applyFont="1" applyBorder="1" applyAlignment="1" applyProtection="1">
      <alignment horizontal="left" wrapText="1"/>
      <protection/>
    </xf>
    <xf numFmtId="3" fontId="3" fillId="0" borderId="17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4" fontId="3" fillId="0" borderId="21" xfId="35" applyFill="1" applyBorder="1" applyAlignment="1">
      <alignment horizontal="center" vertical="center" wrapText="1"/>
      <protection/>
    </xf>
    <xf numFmtId="14" fontId="3" fillId="0" borderId="22" xfId="35" applyFill="1" applyBorder="1" applyAlignment="1">
      <alignment horizontal="center" vertical="center" wrapText="1"/>
      <protection/>
    </xf>
    <xf numFmtId="14" fontId="3" fillId="0" borderId="23" xfId="35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3" fillId="0" borderId="18" xfId="47" applyFill="1" applyBorder="1" applyAlignment="1" applyProtection="1">
      <alignment vertical="center" wrapText="1"/>
      <protection/>
    </xf>
    <xf numFmtId="0" fontId="2" fillId="35" borderId="8" xfId="65" applyFill="1" applyBorder="1">
      <alignment horizontal="left" wrapText="1"/>
      <protection/>
    </xf>
    <xf numFmtId="14" fontId="3" fillId="0" borderId="22" xfId="35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65" fontId="3" fillId="0" borderId="2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29" fillId="0" borderId="20" xfId="60" applyNumberFormat="1" applyFont="1" applyBorder="1" applyAlignment="1">
      <alignment horizontal="left" vertical="top" wrapText="1"/>
      <protection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4" fontId="33" fillId="0" borderId="0" xfId="0" applyNumberFormat="1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amplia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pane xSplit="1" ySplit="2" topLeftCell="F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0" sqref="A50:K50"/>
    </sheetView>
  </sheetViews>
  <sheetFormatPr defaultColWidth="11.421875" defaultRowHeight="12.75"/>
  <cols>
    <col min="1" max="1" width="56.57421875" style="59" customWidth="1"/>
    <col min="2" max="3" width="11.421875" style="59" customWidth="1"/>
    <col min="4" max="4" width="10.421875" style="59" customWidth="1"/>
    <col min="5" max="5" width="15.57421875" style="59" customWidth="1"/>
    <col min="6" max="6" width="17.00390625" style="59" customWidth="1"/>
    <col min="7" max="7" width="6.8515625" style="59" customWidth="1"/>
    <col min="8" max="8" width="7.7109375" style="59" customWidth="1"/>
    <col min="9" max="9" width="11.57421875" style="59" customWidth="1"/>
    <col min="10" max="10" width="17.28125" style="59" customWidth="1"/>
    <col min="11" max="11" width="16.7109375" style="59" customWidth="1"/>
    <col min="12" max="12" width="45.28125" style="59" customWidth="1"/>
    <col min="13" max="13" width="3.57421875" style="0" customWidth="1"/>
    <col min="14" max="14" width="34.8515625" style="0" customWidth="1"/>
  </cols>
  <sheetData>
    <row r="1" spans="1:12" ht="15.75" customHeight="1" thickBo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s="26" customFormat="1" ht="36.75" customHeight="1" thickBot="1">
      <c r="A2" s="23" t="s">
        <v>14</v>
      </c>
      <c r="B2" s="29" t="s">
        <v>13</v>
      </c>
      <c r="C2" s="29"/>
      <c r="D2" s="24" t="s">
        <v>12</v>
      </c>
      <c r="E2" s="24" t="s">
        <v>15</v>
      </c>
      <c r="F2" s="24" t="s">
        <v>17</v>
      </c>
      <c r="G2" s="24" t="s">
        <v>18</v>
      </c>
      <c r="H2" s="24" t="s">
        <v>38</v>
      </c>
      <c r="I2" s="24" t="s">
        <v>39</v>
      </c>
      <c r="J2" s="24" t="s">
        <v>19</v>
      </c>
      <c r="K2" s="24" t="s">
        <v>16</v>
      </c>
      <c r="L2" s="25" t="s">
        <v>40</v>
      </c>
      <c r="N2" s="27" t="s">
        <v>11</v>
      </c>
    </row>
    <row r="3" spans="1:20" ht="15" customHeight="1">
      <c r="A3" s="22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  <c r="N3" s="3"/>
      <c r="O3" s="3"/>
      <c r="P3" s="3"/>
      <c r="Q3" s="3"/>
      <c r="R3" s="3"/>
      <c r="S3" s="3"/>
      <c r="T3" s="3"/>
    </row>
    <row r="4" spans="1:20" ht="12.75">
      <c r="A4" s="30" t="s">
        <v>41</v>
      </c>
      <c r="B4" s="31">
        <v>41081</v>
      </c>
      <c r="C4" s="31">
        <v>41095</v>
      </c>
      <c r="D4" s="32" t="s">
        <v>42</v>
      </c>
      <c r="E4" s="33">
        <v>35315264</v>
      </c>
      <c r="F4" s="33">
        <v>35315264</v>
      </c>
      <c r="G4" s="34">
        <v>1</v>
      </c>
      <c r="H4" s="32">
        <v>100</v>
      </c>
      <c r="I4" s="35">
        <v>0</v>
      </c>
      <c r="J4" s="33">
        <v>446208360.64</v>
      </c>
      <c r="K4" s="31">
        <v>41103</v>
      </c>
      <c r="L4" s="36" t="s">
        <v>43</v>
      </c>
      <c r="M4" s="3"/>
      <c r="N4" s="3"/>
      <c r="O4" s="3"/>
      <c r="P4" s="3"/>
      <c r="Q4" s="3"/>
      <c r="R4" s="3"/>
      <c r="S4" s="3"/>
      <c r="T4" s="3"/>
    </row>
    <row r="5" spans="1:20" ht="12.75">
      <c r="A5" s="30" t="s">
        <v>44</v>
      </c>
      <c r="B5" s="31">
        <v>41268</v>
      </c>
      <c r="C5" s="31">
        <v>41284</v>
      </c>
      <c r="D5" s="32" t="s">
        <v>22</v>
      </c>
      <c r="E5" s="33">
        <v>26269701</v>
      </c>
      <c r="F5" s="33">
        <v>26269701</v>
      </c>
      <c r="G5" s="34">
        <v>1</v>
      </c>
      <c r="H5" s="32">
        <v>100</v>
      </c>
      <c r="I5" s="35">
        <v>0</v>
      </c>
      <c r="J5" s="33">
        <v>441856370.82</v>
      </c>
      <c r="K5" s="31">
        <v>41292</v>
      </c>
      <c r="L5" s="36" t="s">
        <v>43</v>
      </c>
      <c r="M5" s="3"/>
      <c r="N5" s="3"/>
      <c r="O5" s="3"/>
      <c r="P5" s="3"/>
      <c r="Q5" s="3"/>
      <c r="R5" s="3"/>
      <c r="S5" s="3"/>
      <c r="T5" s="3"/>
    </row>
    <row r="6" spans="1:20" s="15" customFormat="1" ht="12.75">
      <c r="A6" s="30" t="s">
        <v>20</v>
      </c>
      <c r="B6" s="31">
        <v>41059</v>
      </c>
      <c r="C6" s="31">
        <v>41073</v>
      </c>
      <c r="D6" s="32" t="s">
        <v>4</v>
      </c>
      <c r="E6" s="33">
        <v>9017202</v>
      </c>
      <c r="F6" s="33">
        <v>9017202</v>
      </c>
      <c r="G6" s="34">
        <v>1</v>
      </c>
      <c r="H6" s="32">
        <v>100</v>
      </c>
      <c r="I6" s="35">
        <v>0</v>
      </c>
      <c r="J6" s="33">
        <v>91118826.21000001</v>
      </c>
      <c r="K6" s="31">
        <v>41089</v>
      </c>
      <c r="L6" s="36" t="s">
        <v>43</v>
      </c>
      <c r="M6" s="14"/>
      <c r="N6" s="14"/>
      <c r="O6" s="14"/>
      <c r="P6" s="14"/>
      <c r="Q6" s="14"/>
      <c r="R6" s="14"/>
      <c r="S6" s="14"/>
      <c r="T6" s="14"/>
    </row>
    <row r="7" spans="1:20" ht="12.75">
      <c r="A7" s="30" t="s">
        <v>0</v>
      </c>
      <c r="B7" s="31">
        <v>40911</v>
      </c>
      <c r="C7" s="31">
        <v>40925</v>
      </c>
      <c r="D7" s="32" t="s">
        <v>45</v>
      </c>
      <c r="E7" s="33">
        <v>90375000</v>
      </c>
      <c r="F7" s="33">
        <v>67781250</v>
      </c>
      <c r="G7" s="34">
        <v>0.75</v>
      </c>
      <c r="H7" s="32">
        <v>100</v>
      </c>
      <c r="I7" s="35">
        <v>0</v>
      </c>
      <c r="J7" s="33">
        <v>403343625</v>
      </c>
      <c r="K7" s="31">
        <v>40933</v>
      </c>
      <c r="L7" s="36" t="s">
        <v>43</v>
      </c>
      <c r="M7" s="3"/>
      <c r="N7" s="3"/>
      <c r="O7" s="3"/>
      <c r="P7" s="3"/>
      <c r="Q7" s="3"/>
      <c r="R7" s="3"/>
      <c r="S7" s="3"/>
      <c r="T7" s="3"/>
    </row>
    <row r="8" spans="1:20" ht="12.75">
      <c r="A8" s="30" t="s">
        <v>0</v>
      </c>
      <c r="B8" s="31">
        <v>41094</v>
      </c>
      <c r="C8" s="31">
        <v>41108</v>
      </c>
      <c r="D8" s="32" t="s">
        <v>46</v>
      </c>
      <c r="E8" s="33">
        <v>166028000</v>
      </c>
      <c r="F8" s="33">
        <v>124521000</v>
      </c>
      <c r="G8" s="34">
        <v>0.75</v>
      </c>
      <c r="H8" s="32">
        <v>100</v>
      </c>
      <c r="I8" s="35">
        <v>0</v>
      </c>
      <c r="J8" s="33">
        <v>486628068</v>
      </c>
      <c r="K8" s="31">
        <v>41117</v>
      </c>
      <c r="L8" s="36" t="s">
        <v>43</v>
      </c>
      <c r="M8" s="3"/>
      <c r="N8" s="3"/>
      <c r="O8" s="3"/>
      <c r="P8" s="3"/>
      <c r="Q8" s="3"/>
      <c r="R8" s="3"/>
      <c r="S8" s="3"/>
      <c r="T8" s="3"/>
    </row>
    <row r="9" spans="1:20" ht="12.75">
      <c r="A9" s="8" t="s">
        <v>32</v>
      </c>
      <c r="B9" s="9" t="s">
        <v>1</v>
      </c>
      <c r="C9" s="9" t="s">
        <v>1</v>
      </c>
      <c r="D9" s="10" t="s">
        <v>1</v>
      </c>
      <c r="E9" s="11">
        <v>327005167</v>
      </c>
      <c r="F9" s="11">
        <v>262904417</v>
      </c>
      <c r="G9" s="37" t="s">
        <v>1</v>
      </c>
      <c r="H9" s="10" t="s">
        <v>1</v>
      </c>
      <c r="I9" s="12" t="s">
        <v>1</v>
      </c>
      <c r="J9" s="11">
        <f>SUM(J4:J8)</f>
        <v>1869155250.67</v>
      </c>
      <c r="K9" s="9"/>
      <c r="L9" s="13"/>
      <c r="M9" s="3"/>
      <c r="N9" s="3"/>
      <c r="O9" s="3"/>
      <c r="P9" s="3"/>
      <c r="Q9" s="3"/>
      <c r="R9" s="3"/>
      <c r="S9" s="3"/>
      <c r="T9" s="3"/>
    </row>
    <row r="10" spans="1:20" ht="24">
      <c r="A10" s="19" t="s">
        <v>33</v>
      </c>
      <c r="B10" s="4"/>
      <c r="C10" s="4"/>
      <c r="D10" s="5"/>
      <c r="E10" s="6"/>
      <c r="F10" s="6"/>
      <c r="G10" s="38"/>
      <c r="H10" s="5"/>
      <c r="I10" s="39"/>
      <c r="J10" s="6"/>
      <c r="K10" s="4"/>
      <c r="L10" s="7"/>
      <c r="M10" s="3"/>
      <c r="N10" s="3"/>
      <c r="O10" s="3"/>
      <c r="P10" s="3"/>
      <c r="Q10" s="3"/>
      <c r="R10" s="3"/>
      <c r="S10" s="3"/>
      <c r="T10" s="3"/>
    </row>
    <row r="11" spans="1:20" ht="12.75">
      <c r="A11" s="30" t="s">
        <v>2</v>
      </c>
      <c r="B11" s="31">
        <v>41100</v>
      </c>
      <c r="C11" s="31">
        <v>41114</v>
      </c>
      <c r="D11" s="32" t="s">
        <v>22</v>
      </c>
      <c r="E11" s="33">
        <v>6590733</v>
      </c>
      <c r="F11" s="33">
        <v>1120424.61</v>
      </c>
      <c r="G11" s="34">
        <v>0.17</v>
      </c>
      <c r="H11" s="32">
        <v>100</v>
      </c>
      <c r="I11" s="35">
        <v>0</v>
      </c>
      <c r="J11" s="33">
        <v>8053875.726</v>
      </c>
      <c r="K11" s="31">
        <v>41122</v>
      </c>
      <c r="L11" s="36" t="s">
        <v>43</v>
      </c>
      <c r="M11" s="3"/>
      <c r="N11" s="3"/>
      <c r="O11" s="3"/>
      <c r="P11" s="3"/>
      <c r="Q11" s="3"/>
      <c r="R11" s="3"/>
      <c r="S11" s="3"/>
      <c r="T11" s="3"/>
    </row>
    <row r="12" spans="1:20" s="15" customFormat="1" ht="12.75">
      <c r="A12" s="30" t="s">
        <v>3</v>
      </c>
      <c r="B12" s="31">
        <v>41074</v>
      </c>
      <c r="C12" s="31">
        <v>41089</v>
      </c>
      <c r="D12" s="32" t="s">
        <v>4</v>
      </c>
      <c r="E12" s="33">
        <v>18344833</v>
      </c>
      <c r="F12" s="33">
        <v>1834483.3</v>
      </c>
      <c r="G12" s="34">
        <v>0.1</v>
      </c>
      <c r="H12" s="32">
        <v>100</v>
      </c>
      <c r="I12" s="35">
        <v>0</v>
      </c>
      <c r="J12" s="33"/>
      <c r="K12" s="31">
        <v>41141</v>
      </c>
      <c r="L12" s="36"/>
      <c r="M12" s="14"/>
      <c r="N12" s="14"/>
      <c r="O12" s="14"/>
      <c r="P12" s="14"/>
      <c r="Q12" s="14"/>
      <c r="R12" s="14"/>
      <c r="S12" s="14"/>
      <c r="T12" s="14"/>
    </row>
    <row r="13" spans="1:20" s="21" customFormat="1" ht="22.5" customHeight="1">
      <c r="A13" s="30" t="s">
        <v>47</v>
      </c>
      <c r="B13" s="31">
        <v>41102</v>
      </c>
      <c r="C13" s="31">
        <v>41116</v>
      </c>
      <c r="D13" s="32" t="s">
        <v>48</v>
      </c>
      <c r="E13" s="33">
        <v>7332095</v>
      </c>
      <c r="F13" s="33">
        <v>3666047.5</v>
      </c>
      <c r="G13" s="34">
        <v>0.5</v>
      </c>
      <c r="H13" s="32">
        <v>100</v>
      </c>
      <c r="I13" s="35">
        <v>0</v>
      </c>
      <c r="J13" s="33">
        <v>91357903.7</v>
      </c>
      <c r="K13" s="31">
        <v>41124</v>
      </c>
      <c r="L13" s="36" t="s">
        <v>43</v>
      </c>
      <c r="M13" s="3"/>
      <c r="N13" s="3"/>
      <c r="O13" s="3"/>
      <c r="P13" s="3"/>
      <c r="Q13" s="3"/>
      <c r="R13" s="3"/>
      <c r="S13" s="3"/>
      <c r="T13" s="3"/>
    </row>
    <row r="14" spans="1:20" ht="12.75">
      <c r="A14" s="30" t="s">
        <v>5</v>
      </c>
      <c r="B14" s="31">
        <v>41086</v>
      </c>
      <c r="C14" s="31">
        <v>41100</v>
      </c>
      <c r="D14" s="32" t="s">
        <v>4</v>
      </c>
      <c r="E14" s="33">
        <v>21129922</v>
      </c>
      <c r="F14" s="33">
        <v>21129922</v>
      </c>
      <c r="G14" s="34">
        <v>1</v>
      </c>
      <c r="H14" s="32">
        <v>100</v>
      </c>
      <c r="I14" s="35">
        <v>0</v>
      </c>
      <c r="J14" s="33"/>
      <c r="K14" s="31">
        <v>41113</v>
      </c>
      <c r="L14" s="36"/>
      <c r="M14" s="3"/>
      <c r="N14" s="3"/>
      <c r="O14" s="3"/>
      <c r="P14" s="3"/>
      <c r="Q14" s="3"/>
      <c r="R14" s="3"/>
      <c r="S14" s="3"/>
      <c r="T14" s="3"/>
    </row>
    <row r="15" spans="1:20" ht="12.75">
      <c r="A15" s="30" t="s">
        <v>49</v>
      </c>
      <c r="B15" s="31">
        <v>41075</v>
      </c>
      <c r="C15" s="31">
        <v>41089</v>
      </c>
      <c r="D15" s="32" t="s">
        <v>50</v>
      </c>
      <c r="E15" s="33"/>
      <c r="F15" s="33"/>
      <c r="G15" s="34">
        <v>1</v>
      </c>
      <c r="H15" s="32"/>
      <c r="I15" s="35">
        <v>1</v>
      </c>
      <c r="J15" s="33"/>
      <c r="K15" s="32" t="s">
        <v>1</v>
      </c>
      <c r="L15" s="36" t="s">
        <v>51</v>
      </c>
      <c r="M15" s="3"/>
      <c r="N15" s="3"/>
      <c r="O15" s="3"/>
      <c r="P15" s="3"/>
      <c r="Q15" s="3"/>
      <c r="R15" s="3"/>
      <c r="S15" s="3"/>
      <c r="T15" s="3"/>
    </row>
    <row r="16" spans="1:20" ht="12.75">
      <c r="A16" s="30" t="s">
        <v>52</v>
      </c>
      <c r="B16" s="31">
        <v>41185</v>
      </c>
      <c r="C16" s="31">
        <v>41199</v>
      </c>
      <c r="D16" s="32" t="s">
        <v>53</v>
      </c>
      <c r="E16" s="33">
        <v>430450152</v>
      </c>
      <c r="F16" s="33">
        <v>4304501.52</v>
      </c>
      <c r="G16" s="34">
        <v>0.01</v>
      </c>
      <c r="H16" s="32">
        <v>100</v>
      </c>
      <c r="I16" s="35">
        <v>0</v>
      </c>
      <c r="J16" s="33"/>
      <c r="K16" s="31">
        <v>41207</v>
      </c>
      <c r="L16" s="36" t="s">
        <v>54</v>
      </c>
      <c r="M16" s="3"/>
      <c r="N16" s="3"/>
      <c r="O16" s="3"/>
      <c r="P16" s="3"/>
      <c r="Q16" s="3"/>
      <c r="R16" s="3"/>
      <c r="S16" s="3"/>
      <c r="T16" s="3"/>
    </row>
    <row r="17" spans="1:20" ht="24">
      <c r="A17" s="20" t="s">
        <v>34</v>
      </c>
      <c r="B17" s="40" t="s">
        <v>1</v>
      </c>
      <c r="C17" s="40" t="s">
        <v>1</v>
      </c>
      <c r="D17" s="40" t="s">
        <v>1</v>
      </c>
      <c r="E17" s="41">
        <v>483847735</v>
      </c>
      <c r="F17" s="41">
        <v>32055378.93</v>
      </c>
      <c r="G17" s="42" t="s">
        <v>1</v>
      </c>
      <c r="H17" s="40" t="s">
        <v>1</v>
      </c>
      <c r="I17" s="43" t="s">
        <v>1</v>
      </c>
      <c r="J17" s="41">
        <v>99411779.426</v>
      </c>
      <c r="K17" s="40"/>
      <c r="L17" s="44"/>
      <c r="M17" s="3"/>
      <c r="N17" s="3"/>
      <c r="O17" s="3"/>
      <c r="P17" s="3"/>
      <c r="Q17" s="3"/>
      <c r="R17" s="3"/>
      <c r="S17" s="3"/>
      <c r="T17" s="3"/>
    </row>
    <row r="18" spans="1:20" ht="12.75">
      <c r="A18" s="17" t="s">
        <v>23</v>
      </c>
      <c r="B18" s="45"/>
      <c r="C18" s="45"/>
      <c r="D18" s="45"/>
      <c r="E18" s="46"/>
      <c r="F18" s="46"/>
      <c r="G18" s="47"/>
      <c r="H18" s="45"/>
      <c r="I18" s="48"/>
      <c r="J18" s="46"/>
      <c r="K18" s="45"/>
      <c r="L18" s="49"/>
      <c r="M18" s="3"/>
      <c r="N18" s="3"/>
      <c r="O18" s="3"/>
      <c r="P18" s="3"/>
      <c r="Q18" s="3"/>
      <c r="R18" s="3"/>
      <c r="S18" s="3"/>
      <c r="T18" s="3"/>
    </row>
    <row r="19" spans="1:20" s="15" customFormat="1" ht="12.75">
      <c r="A19" s="30" t="s">
        <v>55</v>
      </c>
      <c r="B19" s="31">
        <v>41102</v>
      </c>
      <c r="C19" s="31">
        <v>41116</v>
      </c>
      <c r="D19" s="32" t="s">
        <v>56</v>
      </c>
      <c r="E19" s="33">
        <v>9290464</v>
      </c>
      <c r="F19" s="33">
        <v>55742784</v>
      </c>
      <c r="G19" s="34">
        <v>13.45</v>
      </c>
      <c r="H19" s="32"/>
      <c r="I19" s="35">
        <v>13.45</v>
      </c>
      <c r="J19" s="33">
        <v>124956740.8</v>
      </c>
      <c r="K19" s="31">
        <v>41134</v>
      </c>
      <c r="L19" s="36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30" t="s">
        <v>24</v>
      </c>
      <c r="B20" s="31">
        <v>41099</v>
      </c>
      <c r="C20" s="31">
        <v>41115</v>
      </c>
      <c r="D20" s="32" t="s">
        <v>57</v>
      </c>
      <c r="E20" s="33">
        <v>6299326</v>
      </c>
      <c r="F20" s="33">
        <v>1259865.2</v>
      </c>
      <c r="G20" s="34">
        <v>0.2</v>
      </c>
      <c r="H20" s="32">
        <v>100</v>
      </c>
      <c r="I20" s="35">
        <v>0</v>
      </c>
      <c r="J20" s="33"/>
      <c r="K20" s="31">
        <v>41142</v>
      </c>
      <c r="L20" s="36"/>
      <c r="M20" s="3"/>
      <c r="N20" s="3"/>
      <c r="O20" s="3"/>
      <c r="P20" s="3"/>
      <c r="Q20" s="3"/>
      <c r="R20" s="3"/>
      <c r="S20" s="3"/>
      <c r="T20" s="3"/>
    </row>
    <row r="21" spans="1:20" ht="12.75">
      <c r="A21" s="30" t="s">
        <v>24</v>
      </c>
      <c r="B21" s="31">
        <v>41155</v>
      </c>
      <c r="C21" s="31">
        <v>41169</v>
      </c>
      <c r="D21" s="32" t="s">
        <v>58</v>
      </c>
      <c r="E21" s="33">
        <v>1706370</v>
      </c>
      <c r="F21" s="33">
        <v>341274</v>
      </c>
      <c r="G21" s="34">
        <v>0.2</v>
      </c>
      <c r="H21" s="32">
        <v>100</v>
      </c>
      <c r="I21" s="35">
        <v>0</v>
      </c>
      <c r="J21" s="33">
        <v>9811627.5</v>
      </c>
      <c r="K21" s="31">
        <v>41192</v>
      </c>
      <c r="L21" s="36" t="s">
        <v>43</v>
      </c>
      <c r="M21" s="3"/>
      <c r="N21" s="3"/>
      <c r="O21" s="3"/>
      <c r="P21" s="3"/>
      <c r="Q21" s="3"/>
      <c r="R21" s="3"/>
      <c r="S21" s="3"/>
      <c r="T21" s="3"/>
    </row>
    <row r="22" spans="1:20" ht="12.75">
      <c r="A22" s="30" t="s">
        <v>59</v>
      </c>
      <c r="B22" s="31">
        <v>41044</v>
      </c>
      <c r="C22" s="31">
        <v>41058</v>
      </c>
      <c r="D22" s="32" t="s">
        <v>60</v>
      </c>
      <c r="E22" s="33">
        <v>4424217</v>
      </c>
      <c r="F22" s="33">
        <v>530906.04</v>
      </c>
      <c r="G22" s="34">
        <v>0.12</v>
      </c>
      <c r="H22" s="32">
        <v>100</v>
      </c>
      <c r="I22" s="35">
        <v>0</v>
      </c>
      <c r="J22" s="33">
        <v>25041068.22</v>
      </c>
      <c r="K22" s="31">
        <v>41068</v>
      </c>
      <c r="L22" s="36" t="s">
        <v>43</v>
      </c>
      <c r="M22" s="3"/>
      <c r="N22" s="3"/>
      <c r="O22" s="3"/>
      <c r="P22" s="3"/>
      <c r="Q22" s="3"/>
      <c r="R22" s="3"/>
      <c r="S22" s="3"/>
      <c r="T22" s="3"/>
    </row>
    <row r="23" spans="1:20" s="15" customFormat="1" ht="12.75">
      <c r="A23" s="30" t="s">
        <v>6</v>
      </c>
      <c r="B23" s="31">
        <v>41264</v>
      </c>
      <c r="C23" s="31">
        <v>41278</v>
      </c>
      <c r="D23" s="32" t="s">
        <v>61</v>
      </c>
      <c r="E23" s="33">
        <v>4158504</v>
      </c>
      <c r="F23" s="33">
        <v>415850.4</v>
      </c>
      <c r="G23" s="34">
        <v>0.1</v>
      </c>
      <c r="H23" s="32">
        <v>100</v>
      </c>
      <c r="I23" s="35">
        <v>0</v>
      </c>
      <c r="J23" s="33">
        <v>10645770.24</v>
      </c>
      <c r="K23" s="31"/>
      <c r="L23" s="36" t="s">
        <v>43</v>
      </c>
      <c r="M23" s="14"/>
      <c r="N23" s="14"/>
      <c r="O23" s="14"/>
      <c r="P23" s="14"/>
      <c r="Q23" s="14"/>
      <c r="R23" s="14"/>
      <c r="S23" s="14"/>
      <c r="T23" s="14"/>
    </row>
    <row r="24" spans="1:20" ht="12.75">
      <c r="A24" s="30" t="s">
        <v>25</v>
      </c>
      <c r="B24" s="31">
        <v>41254</v>
      </c>
      <c r="C24" s="31">
        <v>41268</v>
      </c>
      <c r="D24" s="32" t="s">
        <v>4</v>
      </c>
      <c r="E24" s="33">
        <v>16328212</v>
      </c>
      <c r="F24" s="33">
        <v>1632821.2</v>
      </c>
      <c r="G24" s="34">
        <v>0.1</v>
      </c>
      <c r="H24" s="32">
        <v>100</v>
      </c>
      <c r="I24" s="35">
        <v>0</v>
      </c>
      <c r="J24" s="33"/>
      <c r="K24" s="31">
        <v>41288</v>
      </c>
      <c r="L24" s="36" t="s">
        <v>54</v>
      </c>
      <c r="M24" s="3"/>
      <c r="N24" s="3"/>
      <c r="O24" s="3"/>
      <c r="P24" s="3"/>
      <c r="Q24" s="3"/>
      <c r="R24" s="3"/>
      <c r="S24" s="3"/>
      <c r="T24" s="3"/>
    </row>
    <row r="25" spans="1:20" ht="12.75">
      <c r="A25" s="20" t="s">
        <v>26</v>
      </c>
      <c r="B25" s="40" t="s">
        <v>1</v>
      </c>
      <c r="C25" s="40" t="s">
        <v>1</v>
      </c>
      <c r="D25" s="40" t="s">
        <v>1</v>
      </c>
      <c r="E25" s="41">
        <v>42207093</v>
      </c>
      <c r="F25" s="41">
        <v>59923500.84</v>
      </c>
      <c r="G25" s="42" t="s">
        <v>1</v>
      </c>
      <c r="H25" s="40" t="s">
        <v>1</v>
      </c>
      <c r="I25" s="43" t="s">
        <v>1</v>
      </c>
      <c r="J25" s="41">
        <v>170455206.76000002</v>
      </c>
      <c r="K25" s="40"/>
      <c r="L25" s="44"/>
      <c r="M25" s="3"/>
      <c r="N25" s="3"/>
      <c r="O25" s="3"/>
      <c r="P25" s="3"/>
      <c r="Q25" s="3"/>
      <c r="R25" s="3"/>
      <c r="S25" s="3"/>
      <c r="T25" s="3"/>
    </row>
    <row r="26" spans="1:20" ht="12.75">
      <c r="A26" s="16" t="s">
        <v>35</v>
      </c>
      <c r="B26" s="45"/>
      <c r="C26" s="45"/>
      <c r="D26" s="45"/>
      <c r="E26" s="46"/>
      <c r="F26" s="46"/>
      <c r="G26" s="47"/>
      <c r="H26" s="45"/>
      <c r="I26" s="48"/>
      <c r="J26" s="46"/>
      <c r="K26" s="45"/>
      <c r="L26" s="49"/>
      <c r="M26" s="3"/>
      <c r="N26" s="3"/>
      <c r="O26" s="3"/>
      <c r="P26" s="3"/>
      <c r="Q26" s="3"/>
      <c r="R26" s="3"/>
      <c r="S26" s="3"/>
      <c r="T26" s="3"/>
    </row>
    <row r="27" spans="1:20" ht="24">
      <c r="A27" s="30" t="s">
        <v>62</v>
      </c>
      <c r="B27" s="31">
        <v>41116</v>
      </c>
      <c r="C27" s="31">
        <v>41130</v>
      </c>
      <c r="D27" s="32" t="s">
        <v>63</v>
      </c>
      <c r="E27" s="33">
        <v>64097116</v>
      </c>
      <c r="F27" s="33">
        <v>6409711.6</v>
      </c>
      <c r="G27" s="34">
        <v>0.1</v>
      </c>
      <c r="H27" s="32">
        <v>100</v>
      </c>
      <c r="I27" s="35">
        <v>0</v>
      </c>
      <c r="J27" s="33">
        <v>27561759.88</v>
      </c>
      <c r="K27" s="31">
        <v>41176</v>
      </c>
      <c r="L27" s="50" t="s">
        <v>64</v>
      </c>
      <c r="M27" s="3"/>
      <c r="N27" s="3"/>
      <c r="O27" s="3"/>
      <c r="P27" s="3"/>
      <c r="Q27" s="3"/>
      <c r="R27" s="3"/>
      <c r="S27" s="3"/>
      <c r="T27" s="3"/>
    </row>
    <row r="28" spans="1:20" ht="12.75">
      <c r="A28" s="30" t="s">
        <v>7</v>
      </c>
      <c r="B28" s="31">
        <v>41064</v>
      </c>
      <c r="C28" s="31">
        <v>41078</v>
      </c>
      <c r="D28" s="32" t="s">
        <v>4</v>
      </c>
      <c r="E28" s="33">
        <v>38799483</v>
      </c>
      <c r="F28" s="33">
        <v>116398449</v>
      </c>
      <c r="G28" s="34">
        <v>3</v>
      </c>
      <c r="H28" s="32">
        <v>100</v>
      </c>
      <c r="I28" s="35">
        <v>0</v>
      </c>
      <c r="J28" s="33"/>
      <c r="K28" s="32" t="s">
        <v>1</v>
      </c>
      <c r="L28" s="36"/>
      <c r="M28" s="3"/>
      <c r="N28" s="3"/>
      <c r="O28" s="3"/>
      <c r="P28" s="3"/>
      <c r="Q28" s="3"/>
      <c r="R28" s="3"/>
      <c r="S28" s="3"/>
      <c r="T28" s="3"/>
    </row>
    <row r="29" spans="1:20" ht="12.75">
      <c r="A29" s="30" t="s">
        <v>65</v>
      </c>
      <c r="B29" s="31">
        <v>41230</v>
      </c>
      <c r="C29" s="31">
        <v>41244</v>
      </c>
      <c r="D29" s="32" t="s">
        <v>56</v>
      </c>
      <c r="E29" s="33">
        <v>4085471</v>
      </c>
      <c r="F29" s="33">
        <v>1225641.3</v>
      </c>
      <c r="G29" s="34">
        <v>7</v>
      </c>
      <c r="H29" s="32"/>
      <c r="I29" s="35">
        <v>7</v>
      </c>
      <c r="J29" s="33">
        <v>28598297</v>
      </c>
      <c r="K29" s="31">
        <v>41257</v>
      </c>
      <c r="L29" s="36"/>
      <c r="M29" s="3"/>
      <c r="N29" s="3"/>
      <c r="O29" s="3"/>
      <c r="P29" s="3"/>
      <c r="Q29" s="3"/>
      <c r="R29" s="3"/>
      <c r="S29" s="3"/>
      <c r="T29" s="3"/>
    </row>
    <row r="30" spans="1:20" ht="12.75">
      <c r="A30" s="20" t="s">
        <v>27</v>
      </c>
      <c r="B30" s="40" t="s">
        <v>1</v>
      </c>
      <c r="C30" s="40" t="s">
        <v>1</v>
      </c>
      <c r="D30" s="40" t="s">
        <v>1</v>
      </c>
      <c r="E30" s="41">
        <v>106982070</v>
      </c>
      <c r="F30" s="41">
        <v>124033801.89999999</v>
      </c>
      <c r="G30" s="42" t="s">
        <v>1</v>
      </c>
      <c r="H30" s="40" t="s">
        <v>1</v>
      </c>
      <c r="I30" s="43" t="s">
        <v>1</v>
      </c>
      <c r="J30" s="41">
        <v>56160056.879999995</v>
      </c>
      <c r="K30" s="40"/>
      <c r="L30" s="44"/>
      <c r="M30" s="3"/>
      <c r="N30" s="3"/>
      <c r="O30" s="3"/>
      <c r="P30" s="3"/>
      <c r="Q30" s="3"/>
      <c r="R30" s="3"/>
      <c r="S30" s="3"/>
      <c r="T30" s="3"/>
    </row>
    <row r="31" spans="1:20" ht="24">
      <c r="A31" s="19" t="s">
        <v>36</v>
      </c>
      <c r="B31" s="45"/>
      <c r="C31" s="45"/>
      <c r="D31" s="45"/>
      <c r="E31" s="46"/>
      <c r="F31" s="46"/>
      <c r="G31" s="47"/>
      <c r="H31" s="45"/>
      <c r="I31" s="48"/>
      <c r="J31" s="46"/>
      <c r="K31" s="45"/>
      <c r="L31" s="49"/>
      <c r="M31" s="3"/>
      <c r="N31" s="3"/>
      <c r="O31" s="3"/>
      <c r="P31" s="3"/>
      <c r="Q31" s="3"/>
      <c r="R31" s="3"/>
      <c r="S31" s="3"/>
      <c r="T31" s="3"/>
    </row>
    <row r="32" spans="1:20" ht="12.75">
      <c r="A32" s="30" t="s">
        <v>8</v>
      </c>
      <c r="B32" s="31">
        <v>41015</v>
      </c>
      <c r="C32" s="31">
        <v>41029</v>
      </c>
      <c r="D32" s="32" t="s">
        <v>61</v>
      </c>
      <c r="E32" s="33">
        <v>82343549</v>
      </c>
      <c r="F32" s="33">
        <v>40348339.01</v>
      </c>
      <c r="G32" s="34">
        <v>0.49</v>
      </c>
      <c r="H32" s="32">
        <v>100</v>
      </c>
      <c r="I32" s="35">
        <v>0</v>
      </c>
      <c r="J32" s="33">
        <v>412541180.49</v>
      </c>
      <c r="K32" s="31">
        <v>41038</v>
      </c>
      <c r="L32" s="36" t="s">
        <v>43</v>
      </c>
      <c r="M32" s="3"/>
      <c r="N32" s="3"/>
      <c r="O32" s="3"/>
      <c r="P32" s="3"/>
      <c r="Q32" s="3"/>
      <c r="R32" s="3"/>
      <c r="S32" s="3"/>
      <c r="T32" s="3"/>
    </row>
    <row r="33" spans="1:20" ht="12.75">
      <c r="A33" s="30" t="s">
        <v>8</v>
      </c>
      <c r="B33" s="31">
        <v>41183</v>
      </c>
      <c r="C33" s="31">
        <v>41197</v>
      </c>
      <c r="D33" s="32" t="s">
        <v>66</v>
      </c>
      <c r="E33" s="33">
        <v>66741405</v>
      </c>
      <c r="F33" s="33">
        <v>32703288.45</v>
      </c>
      <c r="G33" s="34">
        <v>0.49</v>
      </c>
      <c r="H33" s="32">
        <v>100</v>
      </c>
      <c r="I33" s="35">
        <v>0</v>
      </c>
      <c r="J33" s="33">
        <v>420337368.69</v>
      </c>
      <c r="K33" s="31">
        <v>41206</v>
      </c>
      <c r="L33" s="36" t="s">
        <v>43</v>
      </c>
      <c r="M33" s="3"/>
      <c r="N33" s="3"/>
      <c r="O33" s="3"/>
      <c r="P33" s="3"/>
      <c r="Q33" s="3"/>
      <c r="R33" s="3"/>
      <c r="S33" s="3"/>
      <c r="T33" s="3"/>
    </row>
    <row r="34" spans="1:20" ht="12.75">
      <c r="A34" s="30" t="s">
        <v>67</v>
      </c>
      <c r="B34" s="31">
        <v>40969</v>
      </c>
      <c r="C34" s="31">
        <v>40983</v>
      </c>
      <c r="D34" s="32" t="s">
        <v>68</v>
      </c>
      <c r="E34" s="33">
        <v>683754633</v>
      </c>
      <c r="F34" s="33">
        <v>85469329.13</v>
      </c>
      <c r="G34" s="34">
        <v>1.32</v>
      </c>
      <c r="H34" s="32"/>
      <c r="I34" s="35">
        <v>1.32</v>
      </c>
      <c r="J34" s="33">
        <v>902556115.56</v>
      </c>
      <c r="K34" s="31">
        <v>40994</v>
      </c>
      <c r="L34" s="36"/>
      <c r="M34" s="3"/>
      <c r="N34" s="3"/>
      <c r="O34" s="3"/>
      <c r="P34" s="3"/>
      <c r="Q34" s="3"/>
      <c r="R34" s="3"/>
      <c r="S34" s="3"/>
      <c r="T34" s="3"/>
    </row>
    <row r="35" spans="1:20" ht="12.75">
      <c r="A35" s="30" t="s">
        <v>9</v>
      </c>
      <c r="B35" s="31">
        <v>41053</v>
      </c>
      <c r="C35" s="31">
        <v>41067</v>
      </c>
      <c r="D35" s="32" t="s">
        <v>69</v>
      </c>
      <c r="E35" s="33">
        <v>5000000000</v>
      </c>
      <c r="F35" s="33">
        <v>1000000000</v>
      </c>
      <c r="G35" s="34">
        <v>0.2</v>
      </c>
      <c r="H35" s="32"/>
      <c r="I35" s="35">
        <v>0.2</v>
      </c>
      <c r="J35" s="33">
        <v>1000000000</v>
      </c>
      <c r="K35" s="31">
        <v>41103</v>
      </c>
      <c r="L35" s="36"/>
      <c r="M35" s="3"/>
      <c r="N35" s="3"/>
      <c r="O35" s="3"/>
      <c r="P35" s="3"/>
      <c r="Q35" s="3"/>
      <c r="R35" s="3"/>
      <c r="S35" s="3"/>
      <c r="T35" s="3"/>
    </row>
    <row r="36" spans="1:20" ht="19.5" customHeight="1">
      <c r="A36" s="30" t="s">
        <v>29</v>
      </c>
      <c r="B36" s="31">
        <v>40981</v>
      </c>
      <c r="C36" s="31">
        <v>40995</v>
      </c>
      <c r="D36" s="32" t="s">
        <v>70</v>
      </c>
      <c r="E36" s="33">
        <v>17010145</v>
      </c>
      <c r="F36" s="33">
        <v>1701014.5</v>
      </c>
      <c r="G36" s="34">
        <v>0.1</v>
      </c>
      <c r="H36" s="32">
        <v>100</v>
      </c>
      <c r="I36" s="35">
        <v>0</v>
      </c>
      <c r="J36" s="33">
        <v>41606814.67</v>
      </c>
      <c r="K36" s="31">
        <v>41012</v>
      </c>
      <c r="L36" s="36" t="s">
        <v>43</v>
      </c>
      <c r="M36" s="3"/>
      <c r="N36" s="3"/>
      <c r="O36" s="3"/>
      <c r="P36" s="3"/>
      <c r="Q36" s="3"/>
      <c r="R36" s="3"/>
      <c r="S36" s="3"/>
      <c r="T36" s="3"/>
    </row>
    <row r="37" spans="1:20" ht="12.75">
      <c r="A37" s="30" t="s">
        <v>29</v>
      </c>
      <c r="B37" s="31">
        <v>41227</v>
      </c>
      <c r="C37" s="31">
        <v>41241</v>
      </c>
      <c r="D37" s="32" t="s">
        <v>71</v>
      </c>
      <c r="E37" s="33">
        <v>6234413964</v>
      </c>
      <c r="F37" s="33">
        <v>623441396.4</v>
      </c>
      <c r="G37" s="34">
        <v>0.401</v>
      </c>
      <c r="H37" s="32"/>
      <c r="I37" s="35">
        <v>0.4</v>
      </c>
      <c r="J37" s="33">
        <v>2493765585.6</v>
      </c>
      <c r="K37" s="31">
        <v>41249</v>
      </c>
      <c r="L37" s="36"/>
      <c r="M37" s="3"/>
      <c r="N37" s="3"/>
      <c r="O37" s="3"/>
      <c r="P37" s="3"/>
      <c r="Q37" s="3"/>
      <c r="R37" s="3"/>
      <c r="S37" s="3"/>
      <c r="T37" s="3"/>
    </row>
    <row r="38" spans="1:20" ht="12.75">
      <c r="A38" s="30" t="s">
        <v>10</v>
      </c>
      <c r="B38" s="31">
        <v>40924</v>
      </c>
      <c r="C38" s="31">
        <v>40938</v>
      </c>
      <c r="D38" s="32" t="s">
        <v>72</v>
      </c>
      <c r="E38" s="33">
        <v>167810197</v>
      </c>
      <c r="F38" s="33">
        <v>83905098.5</v>
      </c>
      <c r="G38" s="34">
        <v>0.5</v>
      </c>
      <c r="H38" s="32">
        <v>100</v>
      </c>
      <c r="I38" s="35">
        <v>0</v>
      </c>
      <c r="J38" s="33">
        <v>1094458104.834</v>
      </c>
      <c r="K38" s="31">
        <v>40947</v>
      </c>
      <c r="L38" s="36" t="s">
        <v>43</v>
      </c>
      <c r="M38" s="3"/>
      <c r="N38" s="3"/>
      <c r="O38" s="3"/>
      <c r="P38" s="3"/>
      <c r="Q38" s="3"/>
      <c r="R38" s="3"/>
      <c r="S38" s="3"/>
      <c r="T38" s="3"/>
    </row>
    <row r="39" spans="1:20" ht="12.75">
      <c r="A39" s="30" t="s">
        <v>10</v>
      </c>
      <c r="B39" s="31">
        <v>41012</v>
      </c>
      <c r="C39" s="31">
        <v>41026</v>
      </c>
      <c r="D39" s="32" t="s">
        <v>73</v>
      </c>
      <c r="E39" s="33">
        <v>284326000</v>
      </c>
      <c r="F39" s="33">
        <v>142163000</v>
      </c>
      <c r="G39" s="34">
        <v>0.5</v>
      </c>
      <c r="H39" s="32">
        <v>100</v>
      </c>
      <c r="I39" s="35">
        <v>0</v>
      </c>
      <c r="J39" s="33">
        <v>1319841292</v>
      </c>
      <c r="K39" s="31">
        <v>41038</v>
      </c>
      <c r="L39" s="36" t="s">
        <v>43</v>
      </c>
      <c r="M39" s="3"/>
      <c r="N39" s="3"/>
      <c r="O39" s="3"/>
      <c r="P39" s="3"/>
      <c r="Q39" s="3"/>
      <c r="R39" s="3"/>
      <c r="S39" s="3"/>
      <c r="T39" s="3"/>
    </row>
    <row r="40" spans="1:20" s="15" customFormat="1" ht="12.75">
      <c r="A40" s="30" t="s">
        <v>10</v>
      </c>
      <c r="B40" s="31">
        <v>41103</v>
      </c>
      <c r="C40" s="31">
        <v>41117</v>
      </c>
      <c r="D40" s="32" t="s">
        <v>45</v>
      </c>
      <c r="E40" s="33">
        <v>218391102</v>
      </c>
      <c r="F40" s="33">
        <v>109195551</v>
      </c>
      <c r="G40" s="34">
        <v>0.5</v>
      </c>
      <c r="H40" s="32">
        <v>100</v>
      </c>
      <c r="I40" s="35">
        <v>0</v>
      </c>
      <c r="J40" s="33">
        <v>1164461355.864</v>
      </c>
      <c r="K40" s="31">
        <v>41134</v>
      </c>
      <c r="L40" s="36" t="s">
        <v>43</v>
      </c>
      <c r="M40" s="14"/>
      <c r="N40" s="14"/>
      <c r="O40" s="14"/>
      <c r="P40" s="14"/>
      <c r="Q40" s="14"/>
      <c r="R40" s="14"/>
      <c r="S40" s="14"/>
      <c r="T40" s="14"/>
    </row>
    <row r="41" spans="1:14" s="15" customFormat="1" ht="12.75">
      <c r="A41" s="30" t="s">
        <v>10</v>
      </c>
      <c r="B41" s="31">
        <v>41199</v>
      </c>
      <c r="C41" s="31">
        <v>41213</v>
      </c>
      <c r="D41" s="32" t="s">
        <v>21</v>
      </c>
      <c r="E41" s="33">
        <v>222107497</v>
      </c>
      <c r="F41" s="33">
        <v>111053748.5</v>
      </c>
      <c r="G41" s="34">
        <v>0.5</v>
      </c>
      <c r="H41" s="32">
        <v>100</v>
      </c>
      <c r="I41" s="35">
        <v>0</v>
      </c>
      <c r="J41" s="33">
        <v>1221591233.5</v>
      </c>
      <c r="K41" s="31">
        <v>41222</v>
      </c>
      <c r="L41" s="36" t="s">
        <v>43</v>
      </c>
      <c r="M41" s="14"/>
      <c r="N41" s="14"/>
    </row>
    <row r="42" spans="1:20" ht="12.75">
      <c r="A42" s="30" t="s">
        <v>30</v>
      </c>
      <c r="B42" s="31">
        <v>41059</v>
      </c>
      <c r="C42" s="31">
        <v>41075</v>
      </c>
      <c r="D42" s="32" t="s">
        <v>74</v>
      </c>
      <c r="E42" s="33">
        <v>14728120</v>
      </c>
      <c r="F42" s="33">
        <v>14728120</v>
      </c>
      <c r="G42" s="34">
        <v>1</v>
      </c>
      <c r="H42" s="32">
        <v>100</v>
      </c>
      <c r="I42" s="35">
        <v>0</v>
      </c>
      <c r="J42" s="33">
        <v>38882236.800000004</v>
      </c>
      <c r="K42" s="31">
        <v>41094</v>
      </c>
      <c r="L42" s="36" t="s">
        <v>43</v>
      </c>
      <c r="M42" s="3"/>
      <c r="N42" s="3"/>
      <c r="O42" s="3"/>
      <c r="P42" s="3"/>
      <c r="Q42" s="3"/>
      <c r="R42" s="3"/>
      <c r="S42" s="3"/>
      <c r="T42" s="3"/>
    </row>
    <row r="43" spans="1:15" ht="12.75">
      <c r="A43" s="30" t="s">
        <v>30</v>
      </c>
      <c r="B43" s="31">
        <v>41163</v>
      </c>
      <c r="C43" s="31">
        <v>41177</v>
      </c>
      <c r="D43" s="32" t="s">
        <v>75</v>
      </c>
      <c r="E43" s="33">
        <v>79881438</v>
      </c>
      <c r="F43" s="33">
        <v>79881438</v>
      </c>
      <c r="G43" s="34">
        <v>1</v>
      </c>
      <c r="H43" s="32">
        <v>100</v>
      </c>
      <c r="I43" s="35">
        <v>0</v>
      </c>
      <c r="J43" s="33">
        <v>238605855.306</v>
      </c>
      <c r="K43" s="31">
        <v>41192</v>
      </c>
      <c r="L43" s="36" t="s">
        <v>43</v>
      </c>
      <c r="M43" s="3"/>
      <c r="N43" s="3"/>
      <c r="O43" s="3"/>
    </row>
    <row r="44" spans="1:15" ht="12.75">
      <c r="A44" s="30" t="s">
        <v>30</v>
      </c>
      <c r="B44" s="31">
        <v>41249</v>
      </c>
      <c r="C44" s="31">
        <v>41263</v>
      </c>
      <c r="D44" s="32" t="s">
        <v>28</v>
      </c>
      <c r="E44" s="33">
        <v>86145607</v>
      </c>
      <c r="F44" s="33">
        <v>86145607</v>
      </c>
      <c r="G44" s="34">
        <v>1</v>
      </c>
      <c r="H44" s="32">
        <v>100</v>
      </c>
      <c r="I44" s="35">
        <v>0</v>
      </c>
      <c r="J44" s="33">
        <v>242069155.67000002</v>
      </c>
      <c r="K44" s="31">
        <v>41281</v>
      </c>
      <c r="L44" s="36" t="s">
        <v>43</v>
      </c>
      <c r="M44" s="3"/>
      <c r="N44" s="3"/>
      <c r="O44" s="3"/>
    </row>
    <row r="45" spans="1:15" ht="24">
      <c r="A45" s="20" t="s">
        <v>76</v>
      </c>
      <c r="B45" s="40" t="s">
        <v>1</v>
      </c>
      <c r="C45" s="40" t="s">
        <v>1</v>
      </c>
      <c r="D45" s="40" t="s">
        <v>1</v>
      </c>
      <c r="E45" s="41">
        <v>13157653657</v>
      </c>
      <c r="F45" s="41">
        <v>2410735930.49</v>
      </c>
      <c r="G45" s="42" t="s">
        <v>1</v>
      </c>
      <c r="H45" s="40" t="s">
        <v>1</v>
      </c>
      <c r="I45" s="43" t="s">
        <v>1</v>
      </c>
      <c r="J45" s="41">
        <v>10590716298.984</v>
      </c>
      <c r="K45" s="40"/>
      <c r="L45" s="44"/>
      <c r="M45" s="3"/>
      <c r="N45" s="3"/>
      <c r="O45" s="3"/>
    </row>
    <row r="46" spans="1:15" ht="24">
      <c r="A46" s="51" t="s">
        <v>77</v>
      </c>
      <c r="B46" s="45"/>
      <c r="C46" s="45"/>
      <c r="D46" s="45"/>
      <c r="E46" s="46"/>
      <c r="F46" s="46"/>
      <c r="G46" s="47"/>
      <c r="H46" s="45"/>
      <c r="I46" s="48"/>
      <c r="J46" s="46"/>
      <c r="K46" s="45"/>
      <c r="L46" s="49"/>
      <c r="M46" s="3"/>
      <c r="N46" s="3"/>
      <c r="O46" s="3"/>
    </row>
    <row r="47" spans="1:12" ht="12.75">
      <c r="A47" s="30" t="s">
        <v>78</v>
      </c>
      <c r="B47" s="31">
        <v>41047</v>
      </c>
      <c r="C47" s="31">
        <v>41061</v>
      </c>
      <c r="D47" s="32" t="s">
        <v>21</v>
      </c>
      <c r="E47" s="33">
        <v>71237464</v>
      </c>
      <c r="F47" s="33">
        <v>71237464</v>
      </c>
      <c r="G47" s="34">
        <v>1</v>
      </c>
      <c r="H47" s="32">
        <v>100</v>
      </c>
      <c r="I47" s="35">
        <v>0</v>
      </c>
      <c r="J47" s="33">
        <v>698483334.52</v>
      </c>
      <c r="K47" s="31">
        <v>41073</v>
      </c>
      <c r="L47" s="36" t="s">
        <v>43</v>
      </c>
    </row>
    <row r="48" spans="1:12" ht="24">
      <c r="A48" s="52" t="s">
        <v>79</v>
      </c>
      <c r="B48" s="40" t="s">
        <v>1</v>
      </c>
      <c r="C48" s="40" t="s">
        <v>1</v>
      </c>
      <c r="D48" s="40" t="s">
        <v>1</v>
      </c>
      <c r="E48" s="41">
        <v>71237464</v>
      </c>
      <c r="F48" s="41">
        <v>71237464</v>
      </c>
      <c r="G48" s="42" t="s">
        <v>1</v>
      </c>
      <c r="H48" s="40" t="s">
        <v>1</v>
      </c>
      <c r="I48" s="43" t="s">
        <v>1</v>
      </c>
      <c r="J48" s="41">
        <v>698483334.52</v>
      </c>
      <c r="K48" s="40"/>
      <c r="L48" s="44"/>
    </row>
    <row r="49" spans="1:12" ht="13.5" thickBot="1">
      <c r="A49" s="18" t="s">
        <v>80</v>
      </c>
      <c r="B49" s="53" t="s">
        <v>1</v>
      </c>
      <c r="C49" s="53" t="s">
        <v>1</v>
      </c>
      <c r="D49" s="53" t="s">
        <v>1</v>
      </c>
      <c r="E49" s="54">
        <v>14188933186</v>
      </c>
      <c r="F49" s="54">
        <v>2960890493.16</v>
      </c>
      <c r="G49" s="53" t="s">
        <v>1</v>
      </c>
      <c r="H49" s="53" t="s">
        <v>1</v>
      </c>
      <c r="I49" s="53" t="s">
        <v>1</v>
      </c>
      <c r="J49" s="54">
        <v>13484381927.24</v>
      </c>
      <c r="K49" s="53"/>
      <c r="L49" s="55"/>
    </row>
    <row r="50" spans="1:11" ht="15">
      <c r="A50" s="56" t="s">
        <v>81</v>
      </c>
      <c r="B50" s="57"/>
      <c r="C50" s="57"/>
      <c r="D50" s="57"/>
      <c r="E50" s="57"/>
      <c r="F50" s="57"/>
      <c r="G50" s="57"/>
      <c r="H50" s="57"/>
      <c r="I50" s="57"/>
      <c r="J50" s="57"/>
      <c r="K50" s="58"/>
    </row>
    <row r="51" ht="15">
      <c r="J51" s="60"/>
    </row>
    <row r="52" spans="1:12" ht="15">
      <c r="A52" s="61"/>
      <c r="B52" s="61"/>
      <c r="C52" s="61"/>
      <c r="D52" s="61"/>
      <c r="E52" s="62"/>
      <c r="F52" s="62"/>
      <c r="G52" s="61"/>
      <c r="H52" s="61"/>
      <c r="I52" s="61"/>
      <c r="J52" s="62"/>
      <c r="K52" s="61"/>
      <c r="L52" s="61"/>
    </row>
    <row r="54" ht="15">
      <c r="F54" s="63"/>
    </row>
    <row r="55" spans="6:10" ht="15">
      <c r="F55" s="60"/>
      <c r="J55" s="60"/>
    </row>
  </sheetData>
  <sheetProtection/>
  <mergeCells count="3">
    <mergeCell ref="A1:L1"/>
    <mergeCell ref="B2:C2"/>
    <mergeCell ref="A50:K50"/>
  </mergeCells>
  <hyperlinks>
    <hyperlink ref="N2" r:id="rId1" display="http://www.bolsamadrid.es/esp/contenido.asp?menu=5&amp;enlace=/comun/of/amplia.asp?id=es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arivero</cp:lastModifiedBy>
  <cp:lastPrinted>2012-02-08T11:01:00Z</cp:lastPrinted>
  <dcterms:created xsi:type="dcterms:W3CDTF">2011-04-19T10:27:35Z</dcterms:created>
  <dcterms:modified xsi:type="dcterms:W3CDTF">2013-01-28T11:31:14Z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